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4915" windowHeight="1207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C72" i="1"/>
  <c r="F71"/>
  <c r="I75" l="1"/>
  <c r="I76"/>
  <c r="I77"/>
  <c r="I78"/>
  <c r="I79"/>
  <c r="I80"/>
  <c r="I81"/>
  <c r="I74"/>
  <c r="I72"/>
  <c r="I61"/>
  <c r="I37"/>
  <c r="I38"/>
  <c r="I39"/>
  <c r="I40"/>
  <c r="I41"/>
  <c r="I42"/>
  <c r="I43"/>
  <c r="I44"/>
  <c r="I45"/>
  <c r="I46"/>
  <c r="I47"/>
  <c r="I48"/>
  <c r="I49"/>
  <c r="I50"/>
  <c r="I36"/>
  <c r="I21"/>
  <c r="I22"/>
  <c r="I23"/>
  <c r="I24"/>
  <c r="I25"/>
  <c r="I26"/>
  <c r="I27"/>
  <c r="I28"/>
  <c r="I29"/>
  <c r="I30"/>
  <c r="I31"/>
  <c r="I32"/>
  <c r="I33"/>
  <c r="I34"/>
  <c r="I20"/>
  <c r="I18"/>
  <c r="I9"/>
</calcChain>
</file>

<file path=xl/sharedStrings.xml><?xml version="1.0" encoding="utf-8"?>
<sst xmlns="http://schemas.openxmlformats.org/spreadsheetml/2006/main" count="121" uniqueCount="119">
  <si>
    <t xml:space="preserve">valore triennale complessivo a base  asta </t>
  </si>
  <si>
    <t>SESTO QUINTO</t>
  </si>
  <si>
    <t>PROROGA TECNICA</t>
  </si>
  <si>
    <t>VALORE DI GARA</t>
  </si>
  <si>
    <t>CIG</t>
  </si>
  <si>
    <t>lotto</t>
  </si>
  <si>
    <t>Denominazione generica del prodotto</t>
  </si>
  <si>
    <r>
      <t xml:space="preserve">Generatori di </t>
    </r>
    <r>
      <rPr>
        <b/>
        <vertAlign val="superscript"/>
        <sz val="12"/>
        <color theme="1"/>
        <rFont val="Calibri"/>
        <family val="2"/>
      </rPr>
      <t>99m</t>
    </r>
    <r>
      <rPr>
        <b/>
        <sz val="12"/>
        <color theme="1"/>
        <rFont val="Calibri"/>
        <family val="2"/>
      </rPr>
      <t xml:space="preserve">Tc  - </t>
    </r>
  </si>
  <si>
    <t xml:space="preserve">Generatore sterile, apirogeno  a secco di Tc 99 m, consegna il Lunedì entro ore 12,00 con attività all’arrivo di  9 GBq +/- 10% </t>
  </si>
  <si>
    <t xml:space="preserve">Generatore sterile, apirogeno  a secco di Tc 99 m, consegna il Lunedì entro ore 12,00 con attività all’arrivo di 21 GBq +/- 10% </t>
  </si>
  <si>
    <t xml:space="preserve">Generatore sterile, apirogeno  a secco di Tc 99 m, consegna il Giovedì entro ore 12,00 con attività all’arrivo  di 40 GBq +/- 10% </t>
  </si>
  <si>
    <t xml:space="preserve">Generatore sterile, apirogeno  a secco di Tc 99 m, consegna il  MERCOLEDì entro ore 12,00 con attività all’arrivo di 24 GBq +/- 10% </t>
  </si>
  <si>
    <t>Servizio mensile di ritiro dei generatori esausti</t>
  </si>
  <si>
    <t>TOTALE LOTTO 1</t>
  </si>
  <si>
    <r>
      <t xml:space="preserve">Capsule di </t>
    </r>
    <r>
      <rPr>
        <b/>
        <vertAlign val="superscript"/>
        <sz val="12"/>
        <color theme="1"/>
        <rFont val="Calibri"/>
        <family val="2"/>
        <scheme val="minor"/>
      </rPr>
      <t>131</t>
    </r>
    <r>
      <rPr>
        <b/>
        <sz val="12"/>
        <color theme="1"/>
        <rFont val="Calibri"/>
        <family val="2"/>
        <scheme val="minor"/>
      </rPr>
      <t>iodio per terapia -</t>
    </r>
    <r>
      <rPr>
        <u/>
        <sz val="12"/>
        <color theme="1"/>
        <rFont val="Calibri"/>
        <family val="2"/>
        <scheme val="minor"/>
      </rPr>
      <t xml:space="preserve"> Allegare elenco completo di ulteriori taglie disponibili di capsule per Terapia</t>
    </r>
  </si>
  <si>
    <t xml:space="preserve">Iodio 131 per terapia Capsule da (5 mCi - 185 MBq) </t>
  </si>
  <si>
    <t xml:space="preserve">Iodio 131 per terapia Capsule da (10 mCi - 370 MBq) </t>
  </si>
  <si>
    <t xml:space="preserve">Iodio 131 per terapia Capsule da (12 mCi - 444 MBq) </t>
  </si>
  <si>
    <t xml:space="preserve">Iodio 131 per terapia Capsule da (15 mCi - 555 MBq) </t>
  </si>
  <si>
    <t xml:space="preserve">Iodio 131 per terapia Capsule da (50 mCi - 1,85 GBq) </t>
  </si>
  <si>
    <t xml:space="preserve">Iodio 131 per terapia Capsule da (80 mCi – 2,56 GBq) </t>
  </si>
  <si>
    <t xml:space="preserve">Iodio 131 per terapia Capsule da (100 mCi - 3,7 GBq) </t>
  </si>
  <si>
    <t>TOTALE LOTTO 2</t>
  </si>
  <si>
    <t xml:space="preserve">Kit freddi di precursori di radiofarmaci da marcare con radionuclidi -  </t>
  </si>
  <si>
    <t xml:space="preserve">HMDP o similari Kits da 5 fl per marcatura con Tc 99m         </t>
  </si>
  <si>
    <t>Agente stannoso per marcature con Tc 99m confezione da 5 fl</t>
  </si>
  <si>
    <t>Anticorpi Monoclonali kits da marcare con Tc99m (1 fl)</t>
  </si>
  <si>
    <t xml:space="preserve">DMSA kits da 5 fl per marcatura con Tc99m                                                                         </t>
  </si>
  <si>
    <t xml:space="preserve">DTPA kits da 5 fl per marcatura con Tc99m                                                                          </t>
  </si>
  <si>
    <t>HIDA kits da 5 fl per marcatura con Tc99m</t>
  </si>
  <si>
    <t>Macroaggregati di albumina umana kits da 5 fl per marcatura con Tc99m (10-100 µm)</t>
  </si>
  <si>
    <t>MAG3 kits da 5 fl</t>
  </si>
  <si>
    <t>Sieroalbumina umana colloidale kits da 5 fl per marcatura con Tc99m (&lt;80nm)</t>
  </si>
  <si>
    <t>sodio fiato kits da 5 fl per marcatura con Tc 99m</t>
  </si>
  <si>
    <t>Tetrafosmina  per marcature con Tc99m cnf da 5 fiale</t>
  </si>
  <si>
    <t>MIBI KITS DA 5 FL per marcatura con Tc 99m</t>
  </si>
  <si>
    <t>ECD monofiala</t>
  </si>
  <si>
    <t>HMPAO conf da 5 fl</t>
  </si>
  <si>
    <t>Kit per marcatura in vitro dei leocociti autologhi</t>
  </si>
  <si>
    <t xml:space="preserve"> Radioisotopi e radiofarmaci </t>
  </si>
  <si>
    <t>201TI - cloruro da 5,8 mCi</t>
  </si>
  <si>
    <t>Iodio 123 - Ioflupane da 5mCi</t>
  </si>
  <si>
    <t>iodio 123 - MIBG da 5mCi</t>
  </si>
  <si>
    <t>90Y - Microsfere da 3 GBq</t>
  </si>
  <si>
    <t xml:space="preserve">Analogo marcato con In 111 DTPA della Somatostatina confezione da 3,3 mCi                   </t>
  </si>
  <si>
    <t xml:space="preserve">Iodio 123 capsule per diagnostica da (1 mCi-37 MBq), consegna secondo necessità entro le ore 9 del giorno stabilito.                                                                   </t>
  </si>
  <si>
    <t xml:space="preserve">Iodio 123 Sodio Ioduro soluzione iniettabile (2 mCi-74 MBq), consegna s.n. entro le ore 9 del giorno stabilito.                                           </t>
  </si>
  <si>
    <t>Iodio 131 Sodio Ioduro per terapia soluzione orale da  (5 mCi-185 MBq)</t>
  </si>
  <si>
    <t>Iodio 131 Sodio Ioduro per terapia soluzione orale da  (10 mCi-370 MBq)</t>
  </si>
  <si>
    <t>Ittrio-90 colloidale iniettabile da 111 MBq</t>
  </si>
  <si>
    <t>Ittrio-90 sospensione colloidale iniettabile da 185 MBq</t>
  </si>
  <si>
    <t>Ittrio-90 Cloruro da 1850 MBq, precursore farmaceutico soluzione</t>
  </si>
  <si>
    <t>Samario monodose fiale da 2 GBq</t>
  </si>
  <si>
    <t>Samario monodose fiale da 4 GBq</t>
  </si>
  <si>
    <t>Stronzio cloruro da 150 MBq</t>
  </si>
  <si>
    <r>
      <t xml:space="preserve">KIT </t>
    </r>
    <r>
      <rPr>
        <b/>
        <u/>
        <sz val="12"/>
        <color theme="1"/>
        <rFont val="Calibri"/>
        <family val="2"/>
        <scheme val="minor"/>
      </rPr>
      <t xml:space="preserve">RADIOIMMUNODIAGNOSTICI 1 </t>
    </r>
  </si>
  <si>
    <t xml:space="preserve">TSH </t>
  </si>
  <si>
    <t>FT-3</t>
  </si>
  <si>
    <t>FT-4</t>
  </si>
  <si>
    <t>ANTICORPI ANTI-TIREOGLOBULINA</t>
  </si>
  <si>
    <t xml:space="preserve">ANTICORPI ANTI-PERIOSSIDASI </t>
  </si>
  <si>
    <t>ANTICORPI ANTIRECETTORI DEL TSH</t>
  </si>
  <si>
    <t>TIREOGLOBULINA</t>
  </si>
  <si>
    <t xml:space="preserve">GAMMACOUNTER </t>
  </si>
  <si>
    <t xml:space="preserve">RADIOIMMUNODIAGNOSTICI 2 </t>
  </si>
  <si>
    <t>CALCITONINA</t>
  </si>
  <si>
    <t>INSULINA</t>
  </si>
  <si>
    <t>HGH TEST</t>
  </si>
  <si>
    <t>C-PEPTIDE</t>
  </si>
  <si>
    <t>RENINA DIRETTA</t>
  </si>
  <si>
    <t>ALDOSTERONE TEST</t>
  </si>
  <si>
    <t>KIT RADIOIMMUNODIAGNOSTICI 3 -</t>
  </si>
  <si>
    <t>TESTOSTERONE RIA LIBERO</t>
  </si>
  <si>
    <t>ANDROSTENEDIONE RIA</t>
  </si>
  <si>
    <t>17 IDR. PROGESTERONE TEST</t>
  </si>
  <si>
    <t>FOSFATASI ALCALINA OSSEA</t>
  </si>
  <si>
    <t>CROMOGRANINA A (CGA)</t>
  </si>
  <si>
    <t>ANTICORPI ANTI-DECARBOSSILASI DELL'ACIDO GLUTAMMICO (ANTI-GAD)</t>
  </si>
  <si>
    <t>ANTICORPI ANTI-TIROSIN-FOSFATASI (IA2)</t>
  </si>
  <si>
    <t>QUICK TEST – ANTICORPI ANTI HAMA</t>
  </si>
  <si>
    <t>TABELLA A</t>
  </si>
  <si>
    <t>CAUZIONE PROVVISORIA (2%)</t>
  </si>
  <si>
    <t>CONTRIBUTO AVCP</t>
  </si>
  <si>
    <t xml:space="preserve"> 53101011F8</t>
  </si>
  <si>
    <t>531030062F</t>
  </si>
  <si>
    <t>531095203D</t>
  </si>
  <si>
    <t>5311005BF6</t>
  </si>
  <si>
    <t>5311024BA4</t>
  </si>
  <si>
    <t>53110408D9</t>
  </si>
  <si>
    <t>5311061A2D</t>
  </si>
  <si>
    <t>5311084D27</t>
  </si>
  <si>
    <t>5311125EFC</t>
  </si>
  <si>
    <t>5311144EAA</t>
  </si>
  <si>
    <t>5311358F43</t>
  </si>
  <si>
    <t>53113719FF</t>
  </si>
  <si>
    <t>5311393C26</t>
  </si>
  <si>
    <t>531139911D</t>
  </si>
  <si>
    <t>5311417FF3</t>
  </si>
  <si>
    <t>5311432C55</t>
  </si>
  <si>
    <t>531144356B</t>
  </si>
  <si>
    <t>5311451C03</t>
  </si>
  <si>
    <t>53114592A0</t>
  </si>
  <si>
    <t>5311471C84</t>
  </si>
  <si>
    <t>53114803F4</t>
  </si>
  <si>
    <t>5311491D05</t>
  </si>
  <si>
    <t>5311513F2C</t>
  </si>
  <si>
    <t>5311533FAD</t>
  </si>
  <si>
    <t>531154271D</t>
  </si>
  <si>
    <t>531158174C</t>
  </si>
  <si>
    <t>53116819D1</t>
  </si>
  <si>
    <t>5311705D9E</t>
  </si>
  <si>
    <t>5311720A00</t>
  </si>
  <si>
    <t>5311726EF2</t>
  </si>
  <si>
    <t>totale</t>
  </si>
  <si>
    <t>5311551 E88</t>
  </si>
  <si>
    <t>53114868 E6</t>
  </si>
  <si>
    <t>53114066 E2</t>
  </si>
  <si>
    <t>53110977 E3</t>
  </si>
  <si>
    <t>IGFBP-1</t>
  </si>
</sst>
</file>

<file path=xl/styles.xml><?xml version="1.0" encoding="utf-8"?>
<styleSheet xmlns="http://schemas.openxmlformats.org/spreadsheetml/2006/main">
  <numFmts count="2">
    <numFmt numFmtId="8" formatCode="&quot;€&quot;\ #,##0.00;[Red]\-&quot;€&quot;\ #,##0.00"/>
    <numFmt numFmtId="44" formatCode="_-&quot;€&quot;\ * #,##0.00_-;\-&quot;€&quot;\ * #,##0.00_-;_-&quot;€&quot;\ * &quot;-&quot;??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b/>
      <u/>
      <sz val="12"/>
      <color theme="1"/>
      <name val="Calibri"/>
      <family val="2"/>
    </font>
    <font>
      <b/>
      <u/>
      <sz val="12"/>
      <color rgb="FF00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>
      <alignment vertical="center" wrapText="1"/>
    </xf>
  </cellStyleXfs>
  <cellXfs count="73">
    <xf numFmtId="0" fontId="0" fillId="0" borderId="0" xfId="0"/>
    <xf numFmtId="0" fontId="0" fillId="0" borderId="0" xfId="0"/>
    <xf numFmtId="0" fontId="0" fillId="0" borderId="0" xfId="0"/>
    <xf numFmtId="0" fontId="7" fillId="0" borderId="1" xfId="0" applyFont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 wrapText="1"/>
    </xf>
    <xf numFmtId="4" fontId="8" fillId="0" borderId="2" xfId="2" applyNumberFormat="1" applyFont="1" applyFill="1" applyBorder="1" applyAlignment="1" applyProtection="1">
      <alignment horizontal="right" vertical="center" wrapText="1"/>
    </xf>
    <xf numFmtId="4" fontId="8" fillId="0" borderId="6" xfId="2" applyNumberFormat="1" applyFont="1" applyFill="1" applyBorder="1" applyAlignment="1" applyProtection="1">
      <alignment horizontal="right" vertical="center" wrapText="1"/>
    </xf>
    <xf numFmtId="0" fontId="16" fillId="2" borderId="1" xfId="0" applyFont="1" applyFill="1" applyBorder="1" applyAlignment="1">
      <alignment horizontal="center" vertical="center" wrapText="1"/>
    </xf>
    <xf numFmtId="44" fontId="0" fillId="0" borderId="2" xfId="0" applyNumberFormat="1" applyBorder="1" applyAlignment="1">
      <alignment vertical="center"/>
    </xf>
    <xf numFmtId="44" fontId="0" fillId="0" borderId="1" xfId="0" applyNumberFormat="1" applyBorder="1" applyAlignment="1">
      <alignment horizontal="center" vertical="center" wrapText="1"/>
    </xf>
    <xf numFmtId="44" fontId="0" fillId="2" borderId="1" xfId="0" applyNumberFormat="1" applyFill="1" applyBorder="1" applyAlignment="1">
      <alignment horizontal="center" vertical="center" wrapText="1"/>
    </xf>
    <xf numFmtId="4" fontId="8" fillId="2" borderId="2" xfId="2" applyNumberFormat="1" applyFont="1" applyFill="1" applyBorder="1" applyAlignment="1" applyProtection="1">
      <alignment horizontal="right" vertical="center" wrapText="1"/>
    </xf>
    <xf numFmtId="44" fontId="0" fillId="0" borderId="1" xfId="1" applyFont="1" applyBorder="1" applyAlignment="1">
      <alignment horizontal="center" vertical="center" wrapText="1"/>
    </xf>
    <xf numFmtId="44" fontId="0" fillId="0" borderId="3" xfId="0" applyNumberFormat="1" applyBorder="1" applyAlignment="1">
      <alignment horizontal="center" vertical="center" wrapText="1"/>
    </xf>
    <xf numFmtId="44" fontId="0" fillId="0" borderId="3" xfId="1" applyFont="1" applyBorder="1" applyAlignment="1">
      <alignment horizontal="center" vertical="center" wrapText="1"/>
    </xf>
    <xf numFmtId="4" fontId="8" fillId="0" borderId="1" xfId="2" applyNumberFormat="1" applyFont="1" applyFill="1" applyBorder="1" applyAlignment="1" applyProtection="1">
      <alignment horizontal="right" vertical="center" wrapText="1"/>
    </xf>
    <xf numFmtId="0" fontId="4" fillId="0" borderId="1" xfId="2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44" fontId="0" fillId="2" borderId="2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3" borderId="0" xfId="0" applyFill="1"/>
    <xf numFmtId="0" fontId="14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44" fontId="0" fillId="0" borderId="1" xfId="0" applyNumberFormat="1" applyBorder="1" applyAlignment="1">
      <alignment vertical="center"/>
    </xf>
    <xf numFmtId="0" fontId="9" fillId="0" borderId="0" xfId="0" applyFont="1" applyAlignment="1">
      <alignment vertical="center" wrapText="1"/>
    </xf>
    <xf numFmtId="0" fontId="21" fillId="2" borderId="7" xfId="0" applyFont="1" applyFill="1" applyBorder="1" applyAlignment="1">
      <alignment vertical="center" wrapText="1"/>
    </xf>
    <xf numFmtId="44" fontId="0" fillId="2" borderId="2" xfId="0" applyNumberFormat="1" applyFill="1" applyBorder="1" applyAlignment="1">
      <alignment vertical="center"/>
    </xf>
    <xf numFmtId="0" fontId="10" fillId="0" borderId="0" xfId="0" applyFont="1" applyAlignment="1">
      <alignment horizontal="left" vertical="center" wrapText="1"/>
    </xf>
    <xf numFmtId="0" fontId="22" fillId="0" borderId="7" xfId="0" applyFont="1" applyBorder="1" applyAlignment="1">
      <alignment horizontal="left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17" fillId="2" borderId="1" xfId="0" applyFont="1" applyFill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1" fillId="2" borderId="5" xfId="0" applyFont="1" applyFill="1" applyBorder="1" applyAlignment="1">
      <alignment horizontal="center" vertical="center" wrapText="1"/>
    </xf>
    <xf numFmtId="44" fontId="0" fillId="0" borderId="2" xfId="0" applyNumberForma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8" fontId="7" fillId="4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8" fontId="2" fillId="3" borderId="1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8" fontId="2" fillId="4" borderId="2" xfId="0" applyNumberFormat="1" applyFont="1" applyFill="1" applyBorder="1" applyAlignment="1">
      <alignment horizontal="center" vertical="center"/>
    </xf>
    <xf numFmtId="11" fontId="2" fillId="4" borderId="2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8" fontId="2" fillId="3" borderId="2" xfId="0" applyNumberFormat="1" applyFont="1" applyFill="1" applyBorder="1" applyAlignment="1">
      <alignment horizontal="center" vertical="center"/>
    </xf>
    <xf numFmtId="4" fontId="0" fillId="0" borderId="1" xfId="0" applyNumberFormat="1" applyBorder="1"/>
    <xf numFmtId="44" fontId="0" fillId="0" borderId="1" xfId="1" applyFont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44" fontId="2" fillId="3" borderId="1" xfId="1" applyFont="1" applyFill="1" applyBorder="1" applyAlignment="1">
      <alignment horizontal="center" vertical="center"/>
    </xf>
    <xf numFmtId="44" fontId="0" fillId="3" borderId="1" xfId="1" applyFont="1" applyFill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5" fillId="3" borderId="5" xfId="2" applyNumberFormat="1" applyFont="1" applyFill="1" applyBorder="1" applyAlignment="1" applyProtection="1">
      <alignment horizontal="center" vertical="center" wrapText="1"/>
    </xf>
    <xf numFmtId="0" fontId="6" fillId="3" borderId="5" xfId="2" applyFont="1" applyFill="1" applyBorder="1" applyAlignment="1" applyProtection="1">
      <alignment horizontal="center" vertical="center" wrapText="1"/>
    </xf>
    <xf numFmtId="4" fontId="5" fillId="3" borderId="5" xfId="2" applyNumberFormat="1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44" fontId="2" fillId="3" borderId="4" xfId="1" applyFont="1" applyFill="1" applyBorder="1" applyAlignment="1">
      <alignment horizontal="center" vertical="center" wrapText="1"/>
    </xf>
    <xf numFmtId="0" fontId="0" fillId="0" borderId="1" xfId="0" applyBorder="1"/>
    <xf numFmtId="0" fontId="7" fillId="0" borderId="1" xfId="0" applyFont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3" fillId="5" borderId="0" xfId="0" applyFont="1" applyFill="1" applyBorder="1" applyAlignment="1">
      <alignment horizontal="center" vertical="center"/>
    </xf>
    <xf numFmtId="44" fontId="0" fillId="0" borderId="2" xfId="1" applyFont="1" applyBorder="1" applyAlignment="1">
      <alignment vertical="center"/>
    </xf>
  </cellXfs>
  <cellStyles count="3">
    <cellStyle name="Normale" xfId="0" builtinId="0"/>
    <cellStyle name="Normale_gare (2)" xfId="2"/>
    <cellStyle name="Valuta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2"/>
  <sheetViews>
    <sheetView tabSelected="1" workbookViewId="0">
      <selection activeCell="D73" sqref="D73"/>
    </sheetView>
  </sheetViews>
  <sheetFormatPr defaultRowHeight="15"/>
  <cols>
    <col min="2" max="2" width="27.28515625" style="1" customWidth="1"/>
    <col min="3" max="3" width="17.140625" customWidth="1"/>
    <col min="4" max="4" width="17.7109375" customWidth="1"/>
    <col min="5" max="5" width="19.140625" customWidth="1"/>
    <col min="6" max="6" width="16.5703125" customWidth="1"/>
    <col min="7" max="7" width="17.140625" customWidth="1"/>
    <col min="8" max="8" width="17.140625" style="2" customWidth="1"/>
    <col min="9" max="9" width="16.140625" style="58" customWidth="1"/>
  </cols>
  <sheetData>
    <row r="1" spans="1:15" s="20" customFormat="1" ht="18.75">
      <c r="A1" s="70" t="s">
        <v>80</v>
      </c>
      <c r="B1" s="71"/>
      <c r="C1" s="71"/>
      <c r="D1" s="71"/>
      <c r="E1" s="71"/>
      <c r="F1" s="71"/>
      <c r="G1" s="71"/>
      <c r="H1" s="71"/>
      <c r="I1" s="71"/>
    </row>
    <row r="2" spans="1:15" ht="45">
      <c r="A2" s="59" t="s">
        <v>5</v>
      </c>
      <c r="B2" s="60" t="s">
        <v>6</v>
      </c>
      <c r="C2" s="61" t="s">
        <v>0</v>
      </c>
      <c r="D2" s="62" t="s">
        <v>1</v>
      </c>
      <c r="E2" s="62" t="s">
        <v>2</v>
      </c>
      <c r="F2" s="62" t="s">
        <v>3</v>
      </c>
      <c r="G2" s="63" t="s">
        <v>4</v>
      </c>
      <c r="H2" s="64" t="s">
        <v>82</v>
      </c>
      <c r="I2" s="65" t="s">
        <v>81</v>
      </c>
    </row>
    <row r="3" spans="1:15" ht="18">
      <c r="A3" s="3"/>
      <c r="B3" s="21" t="s">
        <v>7</v>
      </c>
      <c r="C3" s="22"/>
      <c r="D3" s="22"/>
      <c r="E3" s="22"/>
      <c r="F3" s="22"/>
      <c r="G3" s="43"/>
      <c r="H3" s="43"/>
      <c r="I3" s="54"/>
      <c r="O3" s="66"/>
    </row>
    <row r="4" spans="1:15" ht="75">
      <c r="A4" s="67">
        <v>1</v>
      </c>
      <c r="B4" s="4" t="s">
        <v>8</v>
      </c>
      <c r="C4" s="8">
        <v>59280</v>
      </c>
      <c r="D4" s="9">
        <v>11856</v>
      </c>
      <c r="E4" s="9">
        <v>9880</v>
      </c>
      <c r="F4" s="40">
        <v>81016</v>
      </c>
      <c r="G4" s="44"/>
      <c r="H4" s="44"/>
      <c r="I4" s="54"/>
    </row>
    <row r="5" spans="1:15" ht="75">
      <c r="A5" s="67"/>
      <c r="B5" s="4" t="s">
        <v>9</v>
      </c>
      <c r="C5" s="8">
        <v>163800</v>
      </c>
      <c r="D5" s="9">
        <v>32760</v>
      </c>
      <c r="E5" s="9">
        <v>27300</v>
      </c>
      <c r="F5" s="40">
        <v>223860</v>
      </c>
      <c r="G5" s="44"/>
      <c r="H5" s="44"/>
      <c r="I5" s="54"/>
    </row>
    <row r="6" spans="1:15" ht="75">
      <c r="A6" s="67"/>
      <c r="B6" s="23" t="s">
        <v>10</v>
      </c>
      <c r="C6" s="8">
        <v>195000</v>
      </c>
      <c r="D6" s="9">
        <v>39000</v>
      </c>
      <c r="E6" s="9">
        <v>32500</v>
      </c>
      <c r="F6" s="40">
        <v>266500</v>
      </c>
      <c r="G6" s="44"/>
      <c r="H6" s="44"/>
      <c r="I6" s="54"/>
    </row>
    <row r="7" spans="1:15" ht="75">
      <c r="A7" s="67"/>
      <c r="B7" s="4" t="s">
        <v>11</v>
      </c>
      <c r="C7" s="24">
        <v>109200</v>
      </c>
      <c r="D7" s="9">
        <v>21840</v>
      </c>
      <c r="E7" s="9">
        <v>18200</v>
      </c>
      <c r="F7" s="40">
        <v>149240</v>
      </c>
      <c r="G7" s="44"/>
      <c r="H7" s="44"/>
      <c r="I7" s="54"/>
    </row>
    <row r="8" spans="1:15" ht="30.75" thickBot="1">
      <c r="A8" s="67"/>
      <c r="B8" s="25" t="s">
        <v>12</v>
      </c>
      <c r="C8" s="24"/>
      <c r="D8" s="9"/>
      <c r="E8" s="9"/>
      <c r="F8" s="40"/>
      <c r="G8" s="44"/>
      <c r="H8" s="44"/>
      <c r="I8" s="54"/>
    </row>
    <row r="9" spans="1:15" ht="15.75" thickBot="1">
      <c r="A9" s="17"/>
      <c r="B9" s="26" t="s">
        <v>13</v>
      </c>
      <c r="C9" s="27">
        <v>527280</v>
      </c>
      <c r="D9" s="10">
        <v>105456</v>
      </c>
      <c r="E9" s="10">
        <v>87880</v>
      </c>
      <c r="F9" s="18">
        <v>720616</v>
      </c>
      <c r="G9" s="45" t="s">
        <v>83</v>
      </c>
      <c r="H9" s="46">
        <v>70</v>
      </c>
      <c r="I9" s="55">
        <f>C9*2%</f>
        <v>10545.6</v>
      </c>
    </row>
    <row r="10" spans="1:15" ht="81">
      <c r="A10" s="3"/>
      <c r="B10" s="39" t="s">
        <v>14</v>
      </c>
      <c r="C10" s="5"/>
      <c r="D10" s="9"/>
      <c r="E10" s="9"/>
      <c r="F10" s="40"/>
      <c r="G10" s="44"/>
      <c r="H10" s="44"/>
      <c r="I10" s="54"/>
    </row>
    <row r="11" spans="1:15" ht="30">
      <c r="A11" s="68">
        <v>2</v>
      </c>
      <c r="B11" s="28" t="s">
        <v>15</v>
      </c>
      <c r="C11" s="5">
        <v>28800</v>
      </c>
      <c r="D11" s="9">
        <v>5760</v>
      </c>
      <c r="E11" s="9">
        <v>4800</v>
      </c>
      <c r="F11" s="40">
        <v>39360</v>
      </c>
      <c r="G11" s="44"/>
      <c r="H11" s="44"/>
      <c r="I11" s="54"/>
    </row>
    <row r="12" spans="1:15" ht="30">
      <c r="A12" s="69"/>
      <c r="B12" s="28" t="s">
        <v>16</v>
      </c>
      <c r="C12" s="5">
        <v>21600</v>
      </c>
      <c r="D12" s="9">
        <v>4320</v>
      </c>
      <c r="E12" s="9">
        <v>3600</v>
      </c>
      <c r="F12" s="40">
        <v>29520</v>
      </c>
      <c r="G12" s="44"/>
      <c r="H12" s="44"/>
      <c r="I12" s="54"/>
    </row>
    <row r="13" spans="1:15" ht="30">
      <c r="A13" s="69"/>
      <c r="B13" s="28" t="s">
        <v>17</v>
      </c>
      <c r="C13" s="5">
        <v>21300</v>
      </c>
      <c r="D13" s="9">
        <v>4260</v>
      </c>
      <c r="E13" s="9">
        <v>3550</v>
      </c>
      <c r="F13" s="40">
        <v>29110</v>
      </c>
      <c r="G13" s="44"/>
      <c r="H13" s="44"/>
      <c r="I13" s="54"/>
    </row>
    <row r="14" spans="1:15" ht="30">
      <c r="A14" s="69"/>
      <c r="B14" s="28" t="s">
        <v>18</v>
      </c>
      <c r="C14" s="5">
        <v>22500</v>
      </c>
      <c r="D14" s="9">
        <v>4500</v>
      </c>
      <c r="E14" s="9">
        <v>3750</v>
      </c>
      <c r="F14" s="40">
        <v>30750</v>
      </c>
      <c r="G14" s="44"/>
      <c r="H14" s="44"/>
      <c r="I14" s="54"/>
    </row>
    <row r="15" spans="1:15" ht="30">
      <c r="A15" s="69"/>
      <c r="B15" s="28" t="s">
        <v>19</v>
      </c>
      <c r="C15" s="5">
        <v>54600</v>
      </c>
      <c r="D15" s="9">
        <v>10920</v>
      </c>
      <c r="E15" s="9">
        <v>9100</v>
      </c>
      <c r="F15" s="40">
        <v>74620</v>
      </c>
      <c r="G15" s="44"/>
      <c r="H15" s="44"/>
      <c r="I15" s="54"/>
    </row>
    <row r="16" spans="1:15" ht="30">
      <c r="A16" s="69"/>
      <c r="B16" s="28" t="s">
        <v>20</v>
      </c>
      <c r="C16" s="5">
        <v>30600</v>
      </c>
      <c r="D16" s="9">
        <v>6120</v>
      </c>
      <c r="E16" s="9">
        <v>5100</v>
      </c>
      <c r="F16" s="40">
        <v>41820</v>
      </c>
      <c r="G16" s="44"/>
      <c r="H16" s="44"/>
      <c r="I16" s="54"/>
    </row>
    <row r="17" spans="1:9" ht="30.75" thickBot="1">
      <c r="A17" s="69"/>
      <c r="B17" s="28" t="s">
        <v>21</v>
      </c>
      <c r="C17" s="5">
        <v>86400</v>
      </c>
      <c r="D17" s="9">
        <v>17280</v>
      </c>
      <c r="E17" s="9">
        <v>14400</v>
      </c>
      <c r="F17" s="40">
        <v>118080</v>
      </c>
      <c r="G17" s="44"/>
      <c r="H17" s="44"/>
      <c r="I17" s="54"/>
    </row>
    <row r="18" spans="1:9" ht="15.75" thickBot="1">
      <c r="A18" s="19"/>
      <c r="B18" s="29" t="s">
        <v>22</v>
      </c>
      <c r="C18" s="11">
        <v>265800</v>
      </c>
      <c r="D18" s="10">
        <v>53160</v>
      </c>
      <c r="E18" s="10">
        <v>44300</v>
      </c>
      <c r="F18" s="18">
        <v>363260</v>
      </c>
      <c r="G18" s="45" t="s">
        <v>84</v>
      </c>
      <c r="H18" s="46">
        <v>35</v>
      </c>
      <c r="I18" s="56">
        <f>C18*2%</f>
        <v>5316</v>
      </c>
    </row>
    <row r="19" spans="1:9" ht="47.25">
      <c r="A19" s="3"/>
      <c r="B19" s="30" t="s">
        <v>23</v>
      </c>
      <c r="C19" s="5"/>
      <c r="D19" s="9"/>
      <c r="E19" s="9"/>
      <c r="F19" s="40"/>
      <c r="G19" s="44"/>
      <c r="H19" s="44"/>
      <c r="I19" s="54"/>
    </row>
    <row r="20" spans="1:9" ht="30">
      <c r="A20" s="3">
        <v>3</v>
      </c>
      <c r="B20" s="25" t="s">
        <v>24</v>
      </c>
      <c r="C20" s="5">
        <v>42720</v>
      </c>
      <c r="D20" s="9">
        <v>8544</v>
      </c>
      <c r="E20" s="9">
        <v>7120</v>
      </c>
      <c r="F20" s="18">
        <v>58384</v>
      </c>
      <c r="G20" s="41" t="s">
        <v>85</v>
      </c>
      <c r="H20" s="42">
        <v>0</v>
      </c>
      <c r="I20" s="54">
        <f>C20*2%</f>
        <v>854.4</v>
      </c>
    </row>
    <row r="21" spans="1:9" ht="45">
      <c r="A21" s="3">
        <v>4</v>
      </c>
      <c r="B21" s="28" t="s">
        <v>25</v>
      </c>
      <c r="C21" s="5">
        <v>960</v>
      </c>
      <c r="D21" s="9">
        <v>192</v>
      </c>
      <c r="E21" s="9">
        <v>160</v>
      </c>
      <c r="F21" s="18">
        <v>1312</v>
      </c>
      <c r="G21" s="47">
        <v>5310998631</v>
      </c>
      <c r="H21" s="48">
        <v>0</v>
      </c>
      <c r="I21" s="54">
        <f t="shared" ref="I21:I34" si="0">C21*2%</f>
        <v>19.2</v>
      </c>
    </row>
    <row r="22" spans="1:9" ht="30">
      <c r="A22" s="3">
        <v>5</v>
      </c>
      <c r="B22" s="28" t="s">
        <v>26</v>
      </c>
      <c r="C22" s="5">
        <v>60000</v>
      </c>
      <c r="D22" s="9">
        <v>12000</v>
      </c>
      <c r="E22" s="9">
        <v>10000</v>
      </c>
      <c r="F22" s="18">
        <v>82000</v>
      </c>
      <c r="G22" s="47" t="s">
        <v>86</v>
      </c>
      <c r="H22" s="48">
        <v>0</v>
      </c>
      <c r="I22" s="54">
        <f t="shared" si="0"/>
        <v>1200</v>
      </c>
    </row>
    <row r="23" spans="1:9" ht="30">
      <c r="A23" s="3">
        <v>6</v>
      </c>
      <c r="B23" s="28" t="s">
        <v>27</v>
      </c>
      <c r="C23" s="5">
        <v>5760</v>
      </c>
      <c r="D23" s="9">
        <v>1152</v>
      </c>
      <c r="E23" s="9">
        <v>960</v>
      </c>
      <c r="F23" s="18">
        <v>7872</v>
      </c>
      <c r="G23" s="47" t="s">
        <v>87</v>
      </c>
      <c r="H23" s="48">
        <v>0</v>
      </c>
      <c r="I23" s="54">
        <f t="shared" si="0"/>
        <v>115.2</v>
      </c>
    </row>
    <row r="24" spans="1:9" ht="30">
      <c r="A24" s="3">
        <v>7</v>
      </c>
      <c r="B24" s="28" t="s">
        <v>28</v>
      </c>
      <c r="C24" s="5">
        <v>8640</v>
      </c>
      <c r="D24" s="9">
        <v>1728</v>
      </c>
      <c r="E24" s="9">
        <v>1440</v>
      </c>
      <c r="F24" s="18">
        <v>11808</v>
      </c>
      <c r="G24" s="47" t="s">
        <v>88</v>
      </c>
      <c r="H24" s="48">
        <v>0</v>
      </c>
      <c r="I24" s="54">
        <f t="shared" si="0"/>
        <v>172.8</v>
      </c>
    </row>
    <row r="25" spans="1:9">
      <c r="A25" s="3">
        <v>8</v>
      </c>
      <c r="B25" s="31" t="s">
        <v>29</v>
      </c>
      <c r="C25" s="5">
        <v>7200</v>
      </c>
      <c r="D25" s="9">
        <v>1440</v>
      </c>
      <c r="E25" s="9">
        <v>1200</v>
      </c>
      <c r="F25" s="18">
        <v>9840</v>
      </c>
      <c r="G25" s="47" t="s">
        <v>89</v>
      </c>
      <c r="H25" s="48">
        <v>0</v>
      </c>
      <c r="I25" s="54">
        <f t="shared" si="0"/>
        <v>144</v>
      </c>
    </row>
    <row r="26" spans="1:9" ht="60">
      <c r="A26" s="3">
        <v>9</v>
      </c>
      <c r="B26" s="28" t="s">
        <v>30</v>
      </c>
      <c r="C26" s="5">
        <v>9360</v>
      </c>
      <c r="D26" s="9">
        <v>1872</v>
      </c>
      <c r="E26" s="9">
        <v>1560</v>
      </c>
      <c r="F26" s="18">
        <v>12792</v>
      </c>
      <c r="G26" s="47">
        <v>5311072343</v>
      </c>
      <c r="H26" s="48">
        <v>0</v>
      </c>
      <c r="I26" s="54">
        <f t="shared" si="0"/>
        <v>187.20000000000002</v>
      </c>
    </row>
    <row r="27" spans="1:9">
      <c r="A27" s="3">
        <v>10</v>
      </c>
      <c r="B27" s="28" t="s">
        <v>31</v>
      </c>
      <c r="C27" s="5">
        <v>17850</v>
      </c>
      <c r="D27" s="9">
        <v>3570</v>
      </c>
      <c r="E27" s="9">
        <v>2975</v>
      </c>
      <c r="F27" s="18">
        <v>24395</v>
      </c>
      <c r="G27" s="47" t="s">
        <v>90</v>
      </c>
      <c r="H27" s="48">
        <v>0</v>
      </c>
      <c r="I27" s="54">
        <f t="shared" si="0"/>
        <v>357</v>
      </c>
    </row>
    <row r="28" spans="1:9" ht="60">
      <c r="A28" s="3">
        <v>11</v>
      </c>
      <c r="B28" s="25" t="s">
        <v>32</v>
      </c>
      <c r="C28" s="5">
        <v>87000</v>
      </c>
      <c r="D28" s="9">
        <v>17400</v>
      </c>
      <c r="E28" s="9">
        <v>14500</v>
      </c>
      <c r="F28" s="18">
        <v>118900</v>
      </c>
      <c r="G28" s="49" t="s">
        <v>117</v>
      </c>
      <c r="H28" s="48">
        <v>0</v>
      </c>
      <c r="I28" s="54">
        <f t="shared" si="0"/>
        <v>1740</v>
      </c>
    </row>
    <row r="29" spans="1:9" ht="30">
      <c r="A29" s="3">
        <v>12</v>
      </c>
      <c r="B29" s="25" t="s">
        <v>33</v>
      </c>
      <c r="C29" s="5">
        <v>1920</v>
      </c>
      <c r="D29" s="9">
        <v>384</v>
      </c>
      <c r="E29" s="9">
        <v>320</v>
      </c>
      <c r="F29" s="18">
        <v>2624</v>
      </c>
      <c r="G29" s="47" t="s">
        <v>91</v>
      </c>
      <c r="H29" s="48">
        <v>0</v>
      </c>
      <c r="I29" s="54">
        <f t="shared" si="0"/>
        <v>38.4</v>
      </c>
    </row>
    <row r="30" spans="1:9" ht="30">
      <c r="A30" s="3">
        <v>13</v>
      </c>
      <c r="B30" s="28" t="s">
        <v>34</v>
      </c>
      <c r="C30" s="5">
        <v>82650</v>
      </c>
      <c r="D30" s="9">
        <v>16530</v>
      </c>
      <c r="E30" s="9">
        <v>13775</v>
      </c>
      <c r="F30" s="18">
        <v>112955</v>
      </c>
      <c r="G30" s="47" t="s">
        <v>92</v>
      </c>
      <c r="H30" s="48">
        <v>0</v>
      </c>
      <c r="I30" s="54">
        <f t="shared" si="0"/>
        <v>1653</v>
      </c>
    </row>
    <row r="31" spans="1:9" ht="30">
      <c r="A31" s="3">
        <v>14</v>
      </c>
      <c r="B31" s="32" t="s">
        <v>35</v>
      </c>
      <c r="C31" s="5">
        <v>57600</v>
      </c>
      <c r="D31" s="9">
        <v>11520</v>
      </c>
      <c r="E31" s="9">
        <v>9600</v>
      </c>
      <c r="F31" s="18">
        <v>78720</v>
      </c>
      <c r="G31" s="47" t="s">
        <v>93</v>
      </c>
      <c r="H31" s="48">
        <v>0</v>
      </c>
      <c r="I31" s="54">
        <f t="shared" si="0"/>
        <v>1152</v>
      </c>
    </row>
    <row r="32" spans="1:9">
      <c r="A32" s="3">
        <v>15</v>
      </c>
      <c r="B32" s="32" t="s">
        <v>36</v>
      </c>
      <c r="C32" s="5">
        <v>939</v>
      </c>
      <c r="D32" s="9">
        <v>187.8</v>
      </c>
      <c r="E32" s="9">
        <v>156.5</v>
      </c>
      <c r="F32" s="18">
        <v>1283.3</v>
      </c>
      <c r="G32" s="47" t="s">
        <v>94</v>
      </c>
      <c r="H32" s="48">
        <v>0</v>
      </c>
      <c r="I32" s="54">
        <f t="shared" si="0"/>
        <v>18.78</v>
      </c>
    </row>
    <row r="33" spans="1:9">
      <c r="A33" s="3">
        <v>16</v>
      </c>
      <c r="B33" s="32" t="s">
        <v>37</v>
      </c>
      <c r="C33" s="5">
        <v>3183</v>
      </c>
      <c r="D33" s="9">
        <v>636.6</v>
      </c>
      <c r="E33" s="9">
        <v>530.5</v>
      </c>
      <c r="F33" s="18">
        <v>4350.1000000000004</v>
      </c>
      <c r="G33" s="47">
        <v>5311382315</v>
      </c>
      <c r="H33" s="48">
        <v>0</v>
      </c>
      <c r="I33" s="54">
        <f t="shared" si="0"/>
        <v>63.660000000000004</v>
      </c>
    </row>
    <row r="34" spans="1:9" ht="30">
      <c r="A34" s="3">
        <v>17</v>
      </c>
      <c r="B34" s="32" t="s">
        <v>38</v>
      </c>
      <c r="C34" s="5">
        <v>900</v>
      </c>
      <c r="D34" s="9">
        <v>180</v>
      </c>
      <c r="E34" s="9">
        <v>150</v>
      </c>
      <c r="F34" s="18">
        <v>1230</v>
      </c>
      <c r="G34" s="47" t="s">
        <v>95</v>
      </c>
      <c r="H34" s="48">
        <v>0</v>
      </c>
      <c r="I34" s="54">
        <f t="shared" si="0"/>
        <v>18</v>
      </c>
    </row>
    <row r="35" spans="1:9" ht="15.75">
      <c r="A35" s="3"/>
      <c r="B35" s="33" t="s">
        <v>39</v>
      </c>
      <c r="C35" s="5"/>
      <c r="D35" s="9"/>
      <c r="E35" s="9"/>
      <c r="F35" s="9"/>
      <c r="G35" s="50"/>
      <c r="H35" s="50"/>
      <c r="I35" s="54"/>
    </row>
    <row r="36" spans="1:9" ht="15.75">
      <c r="A36" s="3">
        <v>18</v>
      </c>
      <c r="B36" s="34" t="s">
        <v>40</v>
      </c>
      <c r="C36" s="5">
        <v>74250</v>
      </c>
      <c r="D36" s="9">
        <v>14850</v>
      </c>
      <c r="E36" s="9">
        <v>12375</v>
      </c>
      <c r="F36" s="10">
        <v>101475</v>
      </c>
      <c r="G36" s="47" t="s">
        <v>96</v>
      </c>
      <c r="H36" s="48">
        <v>0</v>
      </c>
      <c r="I36" s="54">
        <f>C36*2%</f>
        <v>1485</v>
      </c>
    </row>
    <row r="37" spans="1:9" ht="15.75">
      <c r="A37" s="3">
        <v>19</v>
      </c>
      <c r="B37" s="34" t="s">
        <v>41</v>
      </c>
      <c r="C37" s="5">
        <v>127215</v>
      </c>
      <c r="D37" s="9">
        <v>25443</v>
      </c>
      <c r="E37" s="9">
        <v>21202.5</v>
      </c>
      <c r="F37" s="10">
        <v>173860.5</v>
      </c>
      <c r="G37" s="49" t="s">
        <v>116</v>
      </c>
      <c r="H37" s="48">
        <v>20</v>
      </c>
      <c r="I37" s="54">
        <f t="shared" ref="I37:I50" si="1">C37*2%</f>
        <v>2544.3000000000002</v>
      </c>
    </row>
    <row r="38" spans="1:9" ht="15.75">
      <c r="A38" s="3">
        <v>20</v>
      </c>
      <c r="B38" s="34" t="s">
        <v>42</v>
      </c>
      <c r="C38" s="5">
        <v>111000</v>
      </c>
      <c r="D38" s="9">
        <v>22200</v>
      </c>
      <c r="E38" s="9">
        <v>18500</v>
      </c>
      <c r="F38" s="10">
        <v>151700</v>
      </c>
      <c r="G38" s="47" t="s">
        <v>97</v>
      </c>
      <c r="H38" s="48">
        <v>20</v>
      </c>
      <c r="I38" s="54">
        <f t="shared" si="1"/>
        <v>2220</v>
      </c>
    </row>
    <row r="39" spans="1:9" ht="15.75">
      <c r="A39" s="3">
        <v>21</v>
      </c>
      <c r="B39" s="34" t="s">
        <v>43</v>
      </c>
      <c r="C39" s="5">
        <v>27000</v>
      </c>
      <c r="D39" s="9">
        <v>5400</v>
      </c>
      <c r="E39" s="9">
        <v>4500</v>
      </c>
      <c r="F39" s="10">
        <v>36900</v>
      </c>
      <c r="G39" s="47" t="s">
        <v>98</v>
      </c>
      <c r="H39" s="48">
        <v>0</v>
      </c>
      <c r="I39" s="54">
        <f t="shared" si="1"/>
        <v>540</v>
      </c>
    </row>
    <row r="40" spans="1:9" ht="45">
      <c r="A40" s="3">
        <v>22</v>
      </c>
      <c r="B40" s="25" t="s">
        <v>44</v>
      </c>
      <c r="C40" s="5">
        <v>138780</v>
      </c>
      <c r="D40" s="9">
        <v>27756</v>
      </c>
      <c r="E40" s="9">
        <v>23130</v>
      </c>
      <c r="F40" s="10">
        <v>189666</v>
      </c>
      <c r="G40" s="47" t="s">
        <v>99</v>
      </c>
      <c r="H40" s="48">
        <v>20</v>
      </c>
      <c r="I40" s="54">
        <f t="shared" si="1"/>
        <v>2775.6</v>
      </c>
    </row>
    <row r="41" spans="1:9" ht="75">
      <c r="A41" s="3">
        <v>23</v>
      </c>
      <c r="B41" s="25" t="s">
        <v>45</v>
      </c>
      <c r="C41" s="5">
        <v>9000</v>
      </c>
      <c r="D41" s="9">
        <v>1800</v>
      </c>
      <c r="E41" s="9">
        <v>1500</v>
      </c>
      <c r="F41" s="10">
        <v>12300</v>
      </c>
      <c r="G41" s="47" t="s">
        <v>100</v>
      </c>
      <c r="H41" s="48">
        <v>0</v>
      </c>
      <c r="I41" s="54">
        <f t="shared" si="1"/>
        <v>180</v>
      </c>
    </row>
    <row r="42" spans="1:9" ht="60">
      <c r="A42" s="3">
        <v>24</v>
      </c>
      <c r="B42" s="28" t="s">
        <v>46</v>
      </c>
      <c r="C42" s="5">
        <v>24000</v>
      </c>
      <c r="D42" s="9">
        <v>4800</v>
      </c>
      <c r="E42" s="9">
        <v>4000</v>
      </c>
      <c r="F42" s="10">
        <v>32800</v>
      </c>
      <c r="G42" s="47" t="s">
        <v>101</v>
      </c>
      <c r="H42" s="48">
        <v>0</v>
      </c>
      <c r="I42" s="54">
        <f t="shared" si="1"/>
        <v>480</v>
      </c>
    </row>
    <row r="43" spans="1:9" ht="45">
      <c r="A43" s="3">
        <v>25</v>
      </c>
      <c r="B43" s="28" t="s">
        <v>47</v>
      </c>
      <c r="C43" s="5">
        <v>6000</v>
      </c>
      <c r="D43" s="9">
        <v>1200</v>
      </c>
      <c r="E43" s="9">
        <v>1000</v>
      </c>
      <c r="F43" s="10">
        <v>8200</v>
      </c>
      <c r="G43" s="47" t="s">
        <v>102</v>
      </c>
      <c r="H43" s="48">
        <v>0</v>
      </c>
      <c r="I43" s="54">
        <f t="shared" si="1"/>
        <v>120</v>
      </c>
    </row>
    <row r="44" spans="1:9" ht="45">
      <c r="A44" s="3">
        <v>26</v>
      </c>
      <c r="B44" s="28" t="s">
        <v>48</v>
      </c>
      <c r="C44" s="5">
        <v>6600</v>
      </c>
      <c r="D44" s="9">
        <v>1320</v>
      </c>
      <c r="E44" s="9">
        <v>1100</v>
      </c>
      <c r="F44" s="10">
        <v>9020</v>
      </c>
      <c r="G44" s="47" t="s">
        <v>103</v>
      </c>
      <c r="H44" s="48">
        <v>0</v>
      </c>
      <c r="I44" s="54">
        <f t="shared" si="1"/>
        <v>132</v>
      </c>
    </row>
    <row r="45" spans="1:9" ht="30">
      <c r="A45" s="3">
        <v>27</v>
      </c>
      <c r="B45" s="28" t="s">
        <v>49</v>
      </c>
      <c r="C45" s="5">
        <v>6000</v>
      </c>
      <c r="D45" s="9">
        <v>1200</v>
      </c>
      <c r="E45" s="9">
        <v>1000</v>
      </c>
      <c r="F45" s="10">
        <v>8200</v>
      </c>
      <c r="G45" s="49" t="s">
        <v>115</v>
      </c>
      <c r="H45" s="48">
        <v>0</v>
      </c>
      <c r="I45" s="54">
        <f t="shared" si="1"/>
        <v>120</v>
      </c>
    </row>
    <row r="46" spans="1:9" ht="45">
      <c r="A46" s="3">
        <v>28</v>
      </c>
      <c r="B46" s="28" t="s">
        <v>50</v>
      </c>
      <c r="C46" s="5">
        <v>8250</v>
      </c>
      <c r="D46" s="9">
        <v>1650</v>
      </c>
      <c r="E46" s="9">
        <v>1375</v>
      </c>
      <c r="F46" s="10">
        <v>11275</v>
      </c>
      <c r="G46" s="47" t="s">
        <v>104</v>
      </c>
      <c r="H46" s="48">
        <v>0</v>
      </c>
      <c r="I46" s="54">
        <f t="shared" si="1"/>
        <v>165</v>
      </c>
    </row>
    <row r="47" spans="1:9" ht="45">
      <c r="A47" s="3">
        <v>29</v>
      </c>
      <c r="B47" s="25" t="s">
        <v>51</v>
      </c>
      <c r="C47" s="5">
        <v>18900</v>
      </c>
      <c r="D47" s="9">
        <v>3780</v>
      </c>
      <c r="E47" s="9">
        <v>3150</v>
      </c>
      <c r="F47" s="10">
        <v>25830</v>
      </c>
      <c r="G47" s="47">
        <v>5311500475</v>
      </c>
      <c r="H47" s="48">
        <v>0</v>
      </c>
      <c r="I47" s="54">
        <f t="shared" si="1"/>
        <v>378</v>
      </c>
    </row>
    <row r="48" spans="1:9" ht="30">
      <c r="A48" s="3">
        <v>30</v>
      </c>
      <c r="B48" s="28" t="s">
        <v>52</v>
      </c>
      <c r="C48" s="5">
        <v>60000</v>
      </c>
      <c r="D48" s="9">
        <v>12000</v>
      </c>
      <c r="E48" s="9">
        <v>10000</v>
      </c>
      <c r="F48" s="10">
        <v>82000</v>
      </c>
      <c r="G48" s="47" t="s">
        <v>105</v>
      </c>
      <c r="H48" s="48">
        <v>0</v>
      </c>
      <c r="I48" s="54">
        <f t="shared" si="1"/>
        <v>1200</v>
      </c>
    </row>
    <row r="49" spans="1:9">
      <c r="A49" s="3">
        <v>31</v>
      </c>
      <c r="B49" s="31" t="s">
        <v>53</v>
      </c>
      <c r="C49" s="5">
        <v>120000</v>
      </c>
      <c r="D49" s="9">
        <v>24000</v>
      </c>
      <c r="E49" s="9">
        <v>20000</v>
      </c>
      <c r="F49" s="10">
        <v>164000</v>
      </c>
      <c r="G49" s="47">
        <v>5311518350</v>
      </c>
      <c r="H49" s="48">
        <v>20</v>
      </c>
      <c r="I49" s="54">
        <f t="shared" si="1"/>
        <v>2400</v>
      </c>
    </row>
    <row r="50" spans="1:9">
      <c r="A50" s="3">
        <v>32</v>
      </c>
      <c r="B50" s="31" t="s">
        <v>54</v>
      </c>
      <c r="C50" s="5">
        <v>23610</v>
      </c>
      <c r="D50" s="9">
        <v>4722</v>
      </c>
      <c r="E50" s="9">
        <v>3935</v>
      </c>
      <c r="F50" s="10">
        <v>32267</v>
      </c>
      <c r="G50" s="47">
        <v>5311525915</v>
      </c>
      <c r="H50" s="48">
        <v>0</v>
      </c>
      <c r="I50" s="54">
        <f t="shared" si="1"/>
        <v>472.2</v>
      </c>
    </row>
    <row r="51" spans="1:9" ht="47.25">
      <c r="A51" s="67">
        <v>33</v>
      </c>
      <c r="B51" s="35" t="s">
        <v>55</v>
      </c>
      <c r="C51" s="5"/>
      <c r="D51" s="9"/>
      <c r="E51" s="9"/>
      <c r="F51" s="9"/>
      <c r="G51" s="44"/>
      <c r="H51" s="44"/>
      <c r="I51" s="54"/>
    </row>
    <row r="52" spans="1:9">
      <c r="A52" s="67"/>
      <c r="B52" s="36" t="s">
        <v>56</v>
      </c>
      <c r="C52" s="5">
        <v>20250</v>
      </c>
      <c r="D52" s="9">
        <v>4050</v>
      </c>
      <c r="E52" s="9">
        <v>3375</v>
      </c>
      <c r="F52" s="9">
        <v>27675</v>
      </c>
      <c r="G52" s="44"/>
      <c r="H52" s="44"/>
      <c r="I52" s="54"/>
    </row>
    <row r="53" spans="1:9">
      <c r="A53" s="67"/>
      <c r="B53" s="36" t="s">
        <v>57</v>
      </c>
      <c r="C53" s="5">
        <v>20250</v>
      </c>
      <c r="D53" s="9">
        <v>4050</v>
      </c>
      <c r="E53" s="9">
        <v>3375</v>
      </c>
      <c r="F53" s="9">
        <v>27675</v>
      </c>
      <c r="G53" s="44"/>
      <c r="H53" s="44"/>
      <c r="I53" s="54"/>
    </row>
    <row r="54" spans="1:9">
      <c r="A54" s="67"/>
      <c r="B54" s="36" t="s">
        <v>58</v>
      </c>
      <c r="C54" s="5">
        <v>20250</v>
      </c>
      <c r="D54" s="9">
        <v>4050</v>
      </c>
      <c r="E54" s="9">
        <v>3375</v>
      </c>
      <c r="F54" s="9">
        <v>27675</v>
      </c>
      <c r="G54" s="44"/>
      <c r="H54" s="44"/>
      <c r="I54" s="54"/>
    </row>
    <row r="55" spans="1:9" ht="30">
      <c r="A55" s="67"/>
      <c r="B55" s="36" t="s">
        <v>59</v>
      </c>
      <c r="C55" s="5">
        <v>33750</v>
      </c>
      <c r="D55" s="9">
        <v>6750</v>
      </c>
      <c r="E55" s="9">
        <v>5625</v>
      </c>
      <c r="F55" s="9">
        <v>46125</v>
      </c>
      <c r="G55" s="44"/>
      <c r="H55" s="44"/>
      <c r="I55" s="54"/>
    </row>
    <row r="56" spans="1:9">
      <c r="A56" s="67"/>
      <c r="B56" s="22" t="s">
        <v>60</v>
      </c>
      <c r="C56" s="5">
        <v>33750</v>
      </c>
      <c r="D56" s="9">
        <v>6750</v>
      </c>
      <c r="E56" s="9">
        <v>5625</v>
      </c>
      <c r="F56" s="9">
        <v>46125</v>
      </c>
      <c r="G56" s="44"/>
      <c r="H56" s="44"/>
      <c r="I56" s="54"/>
    </row>
    <row r="57" spans="1:9">
      <c r="A57" s="67"/>
      <c r="B57" s="22" t="s">
        <v>61</v>
      </c>
      <c r="C57" s="5">
        <v>27000</v>
      </c>
      <c r="D57" s="9">
        <v>5400</v>
      </c>
      <c r="E57" s="9">
        <v>4500</v>
      </c>
      <c r="F57" s="9">
        <v>36900</v>
      </c>
      <c r="G57" s="44"/>
      <c r="H57" s="44"/>
      <c r="I57" s="54"/>
    </row>
    <row r="58" spans="1:9">
      <c r="A58" s="67"/>
      <c r="B58" s="22" t="s">
        <v>62</v>
      </c>
      <c r="C58" s="5">
        <v>18000</v>
      </c>
      <c r="D58" s="9">
        <v>3600</v>
      </c>
      <c r="E58" s="9">
        <v>3000</v>
      </c>
      <c r="F58" s="9">
        <v>24600</v>
      </c>
      <c r="G58" s="44"/>
      <c r="H58" s="44"/>
      <c r="I58" s="54"/>
    </row>
    <row r="59" spans="1:9">
      <c r="A59" s="67"/>
      <c r="B59" s="37" t="s">
        <v>63</v>
      </c>
      <c r="C59" s="5">
        <v>31500</v>
      </c>
      <c r="D59" s="9">
        <v>6300</v>
      </c>
      <c r="E59" s="9">
        <v>5250</v>
      </c>
      <c r="F59" s="9">
        <v>43050</v>
      </c>
      <c r="G59" s="44"/>
      <c r="H59" s="44"/>
      <c r="I59" s="54"/>
    </row>
    <row r="60" spans="1:9">
      <c r="A60" s="67"/>
      <c r="B60" s="37" t="s">
        <v>63</v>
      </c>
      <c r="C60" s="5">
        <v>21000</v>
      </c>
      <c r="D60" s="9">
        <v>4200</v>
      </c>
      <c r="E60" s="9">
        <v>3500</v>
      </c>
      <c r="F60" s="9">
        <v>28700</v>
      </c>
      <c r="G60" s="44"/>
      <c r="H60" s="44"/>
      <c r="I60" s="54"/>
    </row>
    <row r="61" spans="1:9">
      <c r="A61" s="3" t="s">
        <v>113</v>
      </c>
      <c r="B61" s="37"/>
      <c r="C61" s="11">
        <v>225750</v>
      </c>
      <c r="D61" s="10">
        <v>45150</v>
      </c>
      <c r="E61" s="10">
        <v>37625</v>
      </c>
      <c r="F61" s="10">
        <v>308525</v>
      </c>
      <c r="G61" s="45" t="s">
        <v>106</v>
      </c>
      <c r="H61" s="46">
        <v>70</v>
      </c>
      <c r="I61" s="57">
        <f>C61*2%</f>
        <v>4515</v>
      </c>
    </row>
    <row r="62" spans="1:9" ht="31.5">
      <c r="A62" s="67">
        <v>34</v>
      </c>
      <c r="B62" s="7" t="s">
        <v>64</v>
      </c>
      <c r="C62" s="5"/>
      <c r="D62" s="9"/>
      <c r="E62" s="9"/>
      <c r="F62" s="9"/>
      <c r="G62" s="44"/>
      <c r="H62" s="44"/>
      <c r="I62" s="54"/>
    </row>
    <row r="63" spans="1:9">
      <c r="A63" s="67"/>
      <c r="B63" s="22"/>
      <c r="C63" s="5"/>
      <c r="D63" s="9"/>
      <c r="E63" s="9"/>
      <c r="F63" s="9"/>
      <c r="G63" s="44"/>
      <c r="H63" s="44"/>
      <c r="I63" s="54"/>
    </row>
    <row r="64" spans="1:9">
      <c r="A64" s="67"/>
      <c r="B64" s="22"/>
      <c r="C64" s="5"/>
      <c r="D64" s="9"/>
      <c r="E64" s="9"/>
      <c r="F64" s="9"/>
      <c r="G64" s="44"/>
      <c r="H64" s="44"/>
      <c r="I64" s="54"/>
    </row>
    <row r="65" spans="1:9">
      <c r="A65" s="67"/>
      <c r="B65" s="22" t="s">
        <v>65</v>
      </c>
      <c r="C65" s="5">
        <v>43200</v>
      </c>
      <c r="D65" s="9">
        <v>8640</v>
      </c>
      <c r="E65" s="9">
        <v>7200</v>
      </c>
      <c r="F65" s="9">
        <v>59040</v>
      </c>
      <c r="G65" s="44"/>
      <c r="H65" s="44"/>
      <c r="I65" s="54"/>
    </row>
    <row r="66" spans="1:9">
      <c r="A66" s="67"/>
      <c r="B66" s="36" t="s">
        <v>66</v>
      </c>
      <c r="C66" s="5">
        <v>9360</v>
      </c>
      <c r="D66" s="9">
        <v>1872</v>
      </c>
      <c r="E66" s="9">
        <v>1560</v>
      </c>
      <c r="F66" s="9">
        <v>12792</v>
      </c>
      <c r="G66" s="44"/>
      <c r="H66" s="44"/>
      <c r="I66" s="54"/>
    </row>
    <row r="67" spans="1:9">
      <c r="A67" s="67"/>
      <c r="B67" s="22" t="s">
        <v>67</v>
      </c>
      <c r="C67" s="5">
        <v>9360</v>
      </c>
      <c r="D67" s="9">
        <v>1872</v>
      </c>
      <c r="E67" s="9">
        <v>1560</v>
      </c>
      <c r="F67" s="9">
        <v>12792</v>
      </c>
      <c r="G67" s="44"/>
      <c r="H67" s="44"/>
      <c r="I67" s="54"/>
    </row>
    <row r="68" spans="1:9">
      <c r="A68" s="67"/>
      <c r="B68" s="36" t="s">
        <v>68</v>
      </c>
      <c r="C68" s="5">
        <v>5040</v>
      </c>
      <c r="D68" s="9">
        <v>1008</v>
      </c>
      <c r="E68" s="9">
        <v>840</v>
      </c>
      <c r="F68" s="9">
        <v>6888</v>
      </c>
      <c r="G68" s="44"/>
      <c r="H68" s="44"/>
      <c r="I68" s="54"/>
    </row>
    <row r="69" spans="1:9">
      <c r="A69" s="67"/>
      <c r="B69" s="36" t="s">
        <v>69</v>
      </c>
      <c r="C69" s="5">
        <v>10800</v>
      </c>
      <c r="D69" s="9">
        <v>2160</v>
      </c>
      <c r="E69" s="9">
        <v>1800</v>
      </c>
      <c r="F69" s="9">
        <v>14760</v>
      </c>
      <c r="G69" s="44"/>
      <c r="H69" s="44"/>
      <c r="I69" s="54"/>
    </row>
    <row r="70" spans="1:9">
      <c r="A70" s="67"/>
      <c r="B70" s="36" t="s">
        <v>70</v>
      </c>
      <c r="C70" s="5">
        <v>4680</v>
      </c>
      <c r="D70" s="9">
        <v>936</v>
      </c>
      <c r="E70" s="9">
        <v>780</v>
      </c>
      <c r="F70" s="9">
        <v>6396</v>
      </c>
      <c r="G70" s="44"/>
      <c r="H70" s="44"/>
      <c r="I70" s="54"/>
    </row>
    <row r="71" spans="1:9">
      <c r="A71" s="67"/>
      <c r="B71" s="22" t="s">
        <v>118</v>
      </c>
      <c r="C71" s="72">
        <v>3360</v>
      </c>
      <c r="D71" s="9">
        <v>780</v>
      </c>
      <c r="E71" s="9">
        <v>780</v>
      </c>
      <c r="F71" s="9">
        <f>SUM(C71:E71)</f>
        <v>4920</v>
      </c>
      <c r="G71" s="44"/>
      <c r="H71" s="44"/>
      <c r="I71" s="54"/>
    </row>
    <row r="72" spans="1:9">
      <c r="A72" s="3" t="s">
        <v>113</v>
      </c>
      <c r="B72" s="22"/>
      <c r="C72" s="11">
        <f>SUM(C65:C71)</f>
        <v>85800</v>
      </c>
      <c r="D72" s="10">
        <v>17160</v>
      </c>
      <c r="E72" s="10">
        <v>14300</v>
      </c>
      <c r="F72" s="10">
        <v>117260</v>
      </c>
      <c r="G72" s="51" t="s">
        <v>107</v>
      </c>
      <c r="H72" s="52">
        <v>20</v>
      </c>
      <c r="I72" s="57">
        <f>C72*2%</f>
        <v>1716</v>
      </c>
    </row>
    <row r="73" spans="1:9" ht="47.25">
      <c r="A73" s="3"/>
      <c r="B73" s="7" t="s">
        <v>71</v>
      </c>
      <c r="C73" s="5"/>
      <c r="D73" s="9"/>
      <c r="E73" s="9"/>
      <c r="F73" s="9"/>
      <c r="G73" s="43"/>
      <c r="H73" s="43"/>
      <c r="I73" s="54"/>
    </row>
    <row r="74" spans="1:9">
      <c r="A74" s="3">
        <v>35</v>
      </c>
      <c r="B74" s="36" t="s">
        <v>72</v>
      </c>
      <c r="C74" s="5">
        <v>17280</v>
      </c>
      <c r="D74" s="9">
        <v>3456</v>
      </c>
      <c r="E74" s="12">
        <v>2880</v>
      </c>
      <c r="F74" s="9">
        <v>23616</v>
      </c>
      <c r="G74" s="49" t="s">
        <v>114</v>
      </c>
      <c r="H74" s="48">
        <v>0</v>
      </c>
      <c r="I74" s="57">
        <f>C74*2%</f>
        <v>345.6</v>
      </c>
    </row>
    <row r="75" spans="1:9">
      <c r="A75" s="3">
        <v>36</v>
      </c>
      <c r="B75" s="36" t="s">
        <v>73</v>
      </c>
      <c r="C75" s="5">
        <v>12960</v>
      </c>
      <c r="D75" s="9">
        <v>2592</v>
      </c>
      <c r="E75" s="12">
        <v>2160</v>
      </c>
      <c r="F75" s="9">
        <v>17712</v>
      </c>
      <c r="G75" s="47">
        <v>5311559525</v>
      </c>
      <c r="H75" s="48">
        <v>0</v>
      </c>
      <c r="I75" s="57">
        <f t="shared" ref="I75:I81" si="2">C75*2%</f>
        <v>259.2</v>
      </c>
    </row>
    <row r="76" spans="1:9">
      <c r="A76" s="3">
        <v>37</v>
      </c>
      <c r="B76" s="36" t="s">
        <v>74</v>
      </c>
      <c r="C76" s="5">
        <v>9360</v>
      </c>
      <c r="D76" s="9">
        <v>1872</v>
      </c>
      <c r="E76" s="12">
        <v>1560</v>
      </c>
      <c r="F76" s="9">
        <v>12792</v>
      </c>
      <c r="G76" s="47">
        <v>5311574187</v>
      </c>
      <c r="H76" s="48">
        <v>0</v>
      </c>
      <c r="I76" s="57">
        <f t="shared" si="2"/>
        <v>187.20000000000002</v>
      </c>
    </row>
    <row r="77" spans="1:9">
      <c r="A77" s="3">
        <v>38</v>
      </c>
      <c r="B77" s="36" t="s">
        <v>75</v>
      </c>
      <c r="C77" s="5">
        <v>86400</v>
      </c>
      <c r="D77" s="9">
        <v>17280</v>
      </c>
      <c r="E77" s="12">
        <v>14400</v>
      </c>
      <c r="F77" s="9">
        <v>118080</v>
      </c>
      <c r="G77" s="47" t="s">
        <v>108</v>
      </c>
      <c r="H77" s="48">
        <v>0</v>
      </c>
      <c r="I77" s="57">
        <f t="shared" si="2"/>
        <v>1728</v>
      </c>
    </row>
    <row r="78" spans="1:9">
      <c r="A78" s="3">
        <v>39</v>
      </c>
      <c r="B78" s="36" t="s">
        <v>76</v>
      </c>
      <c r="C78" s="5">
        <v>43200</v>
      </c>
      <c r="D78" s="9">
        <v>8640</v>
      </c>
      <c r="E78" s="12">
        <v>7200</v>
      </c>
      <c r="F78" s="9">
        <v>59040</v>
      </c>
      <c r="G78" s="47" t="s">
        <v>109</v>
      </c>
      <c r="H78" s="48">
        <v>0</v>
      </c>
      <c r="I78" s="57">
        <f t="shared" si="2"/>
        <v>864</v>
      </c>
    </row>
    <row r="79" spans="1:9" ht="45">
      <c r="A79" s="3">
        <v>40</v>
      </c>
      <c r="B79" s="36" t="s">
        <v>77</v>
      </c>
      <c r="C79" s="5">
        <v>10800</v>
      </c>
      <c r="D79" s="9">
        <v>2160</v>
      </c>
      <c r="E79" s="12">
        <v>1800</v>
      </c>
      <c r="F79" s="9">
        <v>14760</v>
      </c>
      <c r="G79" s="47" t="s">
        <v>110</v>
      </c>
      <c r="H79" s="48">
        <v>0</v>
      </c>
      <c r="I79" s="57">
        <f t="shared" si="2"/>
        <v>216</v>
      </c>
    </row>
    <row r="80" spans="1:9">
      <c r="A80" s="3">
        <v>41</v>
      </c>
      <c r="B80" s="22" t="s">
        <v>78</v>
      </c>
      <c r="C80" s="6">
        <v>10800</v>
      </c>
      <c r="D80" s="9">
        <v>2160</v>
      </c>
      <c r="E80" s="14">
        <v>1800</v>
      </c>
      <c r="F80" s="13">
        <v>14760</v>
      </c>
      <c r="G80" s="47" t="s">
        <v>111</v>
      </c>
      <c r="H80" s="48">
        <v>0</v>
      </c>
      <c r="I80" s="57">
        <f t="shared" si="2"/>
        <v>216</v>
      </c>
    </row>
    <row r="81" spans="1:9" ht="30">
      <c r="A81" s="16">
        <v>42</v>
      </c>
      <c r="B81" s="38" t="s">
        <v>79</v>
      </c>
      <c r="C81" s="15">
        <v>15000</v>
      </c>
      <c r="D81" s="9">
        <v>3000</v>
      </c>
      <c r="E81" s="12">
        <v>2500</v>
      </c>
      <c r="F81" s="9">
        <v>20500</v>
      </c>
      <c r="G81" s="47" t="s">
        <v>112</v>
      </c>
      <c r="H81" s="48">
        <v>0</v>
      </c>
      <c r="I81" s="57">
        <f t="shared" si="2"/>
        <v>300</v>
      </c>
    </row>
    <row r="82" spans="1:9">
      <c r="C82" s="53"/>
    </row>
  </sheetData>
  <mergeCells count="5">
    <mergeCell ref="A51:A60"/>
    <mergeCell ref="A62:A71"/>
    <mergeCell ref="A4:A8"/>
    <mergeCell ref="A11:A17"/>
    <mergeCell ref="A1:I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reparto</dc:creator>
  <cp:lastModifiedBy>reparto</cp:lastModifiedBy>
  <dcterms:created xsi:type="dcterms:W3CDTF">2013-11-06T18:06:09Z</dcterms:created>
  <dcterms:modified xsi:type="dcterms:W3CDTF">2013-11-08T15:44:50Z</dcterms:modified>
</cp:coreProperties>
</file>